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nanzen\Rapporte\2026\"/>
    </mc:Choice>
  </mc:AlternateContent>
  <xr:revisionPtr revIDLastSave="0" documentId="13_ncr:1_{E74DE358-F492-495C-B282-7D9365E89E18}" xr6:coauthVersionLast="47" xr6:coauthVersionMax="47" xr10:uidLastSave="{00000000-0000-0000-0000-000000000000}"/>
  <workbookProtection workbookAlgorithmName="SHA-512" workbookHashValue="/KupVg/TFTuJEH/jzUpEbJ/0LqUpiKjf/fQXdv8ZDuiM28NcKqOXMyQ45m6ShtdSZGQyFk7lb58uCOO3gJVGDg==" workbookSaltValue="ZbTSTUTMn3h9eJhuIVzc7g==" workbookSpinCount="100000" lockStructure="1"/>
  <bookViews>
    <workbookView xWindow="28680" yWindow="-120" windowWidth="29040" windowHeight="17640" xr2:uid="{00000000-000D-0000-FFFF-FFFF00000000}"/>
  </bookViews>
  <sheets>
    <sheet name="Präsenzliste-Zusatz" sheetId="1" r:id="rId1"/>
  </sheets>
  <definedNames>
    <definedName name="_xlnm.Print_Area" localSheetId="0">'Präsenzliste-Zusatz'!$A$1:$F$82</definedName>
    <definedName name="Z_37BD3FCD_EDBD_4822_801C_58377A320F14_.wvu.Rows" localSheetId="0" hidden="1">'Präsenzliste-Zusatz'!#REF!</definedName>
  </definedNames>
  <calcPr calcId="191029"/>
  <customWorkbookViews>
    <customWorkbookView name="  - Persönliche Ansicht" guid="{37BD3FCD-EDBD-4822-801C-58377A320F14}" mergeInterval="0" personalView="1" maximized="1" windowWidth="1276" windowHeight="7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D71" i="1"/>
  <c r="E71" i="1"/>
  <c r="E72" i="1" s="1"/>
  <c r="D72" i="1" l="1"/>
  <c r="F74" i="1" s="1"/>
  <c r="F72" i="1"/>
  <c r="F78" i="1" s="1"/>
  <c r="F76" i="1" l="1"/>
  <c r="F75" i="1"/>
  <c r="F77" i="1"/>
  <c r="F82" i="1" s="1"/>
</calcChain>
</file>

<file path=xl/sharedStrings.xml><?xml version="1.0" encoding="utf-8"?>
<sst xmlns="http://schemas.openxmlformats.org/spreadsheetml/2006/main" count="34" uniqueCount="33">
  <si>
    <t>Datum</t>
  </si>
  <si>
    <t>Zeit (von/bis)</t>
  </si>
  <si>
    <t>Beschreibung Anlass/Sitzung</t>
  </si>
  <si>
    <t>Gemeinde Schönenbuch</t>
  </si>
  <si>
    <t>Vorname/Name:</t>
  </si>
  <si>
    <t>Kommission:</t>
  </si>
  <si>
    <t>AHV-Nummer:</t>
  </si>
  <si>
    <t>Brutto Entschädigung</t>
  </si>
  <si>
    <t>Plus Spesen (müssen belegt werden)</t>
  </si>
  <si>
    <t>Abzgl. À Konto Zahlungen</t>
  </si>
  <si>
    <t>Mitglieder
pro Stunde</t>
  </si>
  <si>
    <t>GANGENT-
SCHÄDIGUNG</t>
  </si>
  <si>
    <t>REISEENT-SCHÄDIGUNG</t>
  </si>
  <si>
    <t>Bank-/Postkonto:</t>
  </si>
  <si>
    <t xml:space="preserve">für die Zeitdauer vom: </t>
  </si>
  <si>
    <t>Anz. km</t>
  </si>
  <si>
    <t>Total Betrag</t>
  </si>
  <si>
    <t>Summe Anzahl Stunden oder km</t>
  </si>
  <si>
    <t>Anzahl km</t>
  </si>
  <si>
    <t>Unterschrift.:</t>
  </si>
  <si>
    <t>Visum Präs.:</t>
  </si>
  <si>
    <t>Visum GR:</t>
  </si>
  <si>
    <t>Minus ALV-Beiträge</t>
  </si>
  <si>
    <t xml:space="preserve">Minus AHV-Beiträge </t>
  </si>
  <si>
    <t>Netto Entschädigung</t>
  </si>
  <si>
    <t>Plus KM Entschädigung à 0.75 (keine Eingabe erfoderlich!)</t>
  </si>
  <si>
    <t>Plus Diverses (z.B. Traktorstunden)</t>
  </si>
  <si>
    <t>Auszahlung</t>
  </si>
  <si>
    <t>ENTSCHÄDIGUNG
KOM. &amp; BEHÖRDEN</t>
  </si>
  <si>
    <t>Plus Jahrespauschale (gem. Gebührenordnung)</t>
  </si>
  <si>
    <t>Zu Beachten: 
- nur gelb markierte Felder ausfüllen.
- Stunden sollen auf die nächste Viertelstunde auf- beziehungs-
  weise abgerundet werden. 
- Entschädigungen unter dem Freibetrag von 2'500.-- sind von der
  AHV befreit.</t>
  </si>
  <si>
    <t>ARBEITS- / KOMMISSIONSRAPPORT 2026</t>
  </si>
  <si>
    <t>Es gelten ausdrücklich die Ansätze und Gebühren der Gebührenordnung 2026 (§152 Abs. 3 GemG)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</si>
</sst>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"/>
    <numFmt numFmtId="165" formatCode="dd/mm/yy;@"/>
    <numFmt numFmtId="166" formatCode="#,##0.0;[Red]\-#,##0.0"/>
  </numFmts>
  <fonts count="15" x14ac:knownFonts="1"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3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7"/>
      <name val="Arial Narrow"/>
      <family val="2"/>
    </font>
    <font>
      <b/>
      <sz val="9"/>
      <name val="Arial Narrow"/>
      <family val="2"/>
    </font>
    <font>
      <b/>
      <sz val="11"/>
      <color rgb="FFFF0000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mediumGray">
        <fgColor indexed="55"/>
      </patternFill>
    </fill>
    <fill>
      <patternFill patternType="mediumGray">
        <fgColor indexed="22"/>
      </patternFill>
    </fill>
    <fill>
      <patternFill patternType="solid">
        <fgColor rgb="FFFFFF99"/>
        <bgColor indexed="22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9" fontId="2" fillId="0" borderId="0" xfId="2" applyFont="1" applyProtection="1"/>
    <xf numFmtId="9" fontId="3" fillId="0" borderId="0" xfId="2" applyFont="1" applyProtection="1"/>
    <xf numFmtId="9" fontId="4" fillId="0" borderId="0" xfId="2" applyFont="1" applyProtection="1"/>
    <xf numFmtId="9" fontId="2" fillId="0" borderId="0" xfId="2" applyFont="1" applyBorder="1" applyProtection="1"/>
    <xf numFmtId="9" fontId="5" fillId="0" borderId="0" xfId="2" applyFont="1" applyProtection="1"/>
    <xf numFmtId="9" fontId="6" fillId="0" borderId="0" xfId="2" applyFont="1" applyProtection="1"/>
    <xf numFmtId="9" fontId="6" fillId="0" borderId="12" xfId="2" applyFont="1" applyFill="1" applyBorder="1" applyProtection="1"/>
    <xf numFmtId="9" fontId="4" fillId="0" borderId="12" xfId="2" applyFont="1" applyFill="1" applyBorder="1" applyProtection="1"/>
    <xf numFmtId="9" fontId="2" fillId="0" borderId="12" xfId="2" applyFont="1" applyFill="1" applyBorder="1" applyProtection="1"/>
    <xf numFmtId="9" fontId="7" fillId="0" borderId="0" xfId="2" applyFont="1" applyFill="1" applyBorder="1" applyProtection="1"/>
    <xf numFmtId="9" fontId="6" fillId="0" borderId="0" xfId="2" applyFont="1" applyFill="1" applyBorder="1" applyProtection="1"/>
    <xf numFmtId="9" fontId="4" fillId="0" borderId="0" xfId="2" applyFont="1" applyFill="1" applyBorder="1" applyProtection="1"/>
    <xf numFmtId="9" fontId="2" fillId="0" borderId="0" xfId="2" applyFont="1" applyFill="1" applyBorder="1" applyProtection="1"/>
    <xf numFmtId="49" fontId="4" fillId="4" borderId="15" xfId="2" applyNumberFormat="1" applyFont="1" applyFill="1" applyBorder="1" applyProtection="1">
      <protection locked="0"/>
    </xf>
    <xf numFmtId="9" fontId="2" fillId="0" borderId="0" xfId="2" applyFont="1" applyBorder="1" applyAlignment="1" applyProtection="1">
      <alignment horizontal="center"/>
    </xf>
    <xf numFmtId="9" fontId="2" fillId="0" borderId="8" xfId="2" applyFont="1" applyBorder="1" applyProtection="1"/>
    <xf numFmtId="9" fontId="4" fillId="0" borderId="0" xfId="2" applyFont="1" applyFill="1" applyProtection="1"/>
    <xf numFmtId="9" fontId="2" fillId="0" borderId="0" xfId="2" applyFont="1" applyFill="1" applyProtection="1"/>
    <xf numFmtId="9" fontId="4" fillId="0" borderId="13" xfId="2" applyFont="1" applyFill="1" applyBorder="1" applyProtection="1"/>
    <xf numFmtId="9" fontId="3" fillId="0" borderId="0" xfId="2" applyFont="1" applyFill="1" applyBorder="1" applyProtection="1"/>
    <xf numFmtId="9" fontId="6" fillId="0" borderId="0" xfId="2" applyFont="1" applyBorder="1" applyProtection="1"/>
    <xf numFmtId="9" fontId="2" fillId="0" borderId="5" xfId="2" applyFont="1" applyBorder="1" applyProtection="1"/>
    <xf numFmtId="9" fontId="4" fillId="0" borderId="10" xfId="2" applyFont="1" applyFill="1" applyBorder="1" applyAlignment="1" applyProtection="1">
      <alignment horizontal="center" vertical="center" wrapText="1"/>
    </xf>
    <xf numFmtId="9" fontId="4" fillId="0" borderId="1" xfId="2" applyFont="1" applyFill="1" applyBorder="1" applyAlignment="1" applyProtection="1">
      <alignment horizontal="center" vertical="center" wrapText="1"/>
    </xf>
    <xf numFmtId="9" fontId="4" fillId="0" borderId="6" xfId="2" applyFont="1" applyFill="1" applyBorder="1" applyAlignment="1" applyProtection="1">
      <alignment horizontal="center" vertical="center" wrapText="1"/>
    </xf>
    <xf numFmtId="9" fontId="4" fillId="0" borderId="14" xfId="2" applyFont="1" applyFill="1" applyBorder="1" applyAlignment="1" applyProtection="1">
      <alignment horizontal="center" vertical="center" wrapText="1"/>
    </xf>
    <xf numFmtId="164" fontId="4" fillId="0" borderId="7" xfId="2" applyNumberFormat="1" applyFont="1" applyFill="1" applyBorder="1" applyAlignment="1" applyProtection="1">
      <alignment horizontal="center" vertical="center" wrapText="1"/>
    </xf>
    <xf numFmtId="164" fontId="4" fillId="0" borderId="9" xfId="2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5" fontId="9" fillId="5" borderId="24" xfId="0" applyNumberFormat="1" applyFont="1" applyFill="1" applyBorder="1" applyAlignment="1" applyProtection="1">
      <alignment horizontal="center" vertical="center"/>
      <protection locked="0"/>
    </xf>
    <xf numFmtId="49" fontId="10" fillId="5" borderId="23" xfId="0" applyNumberFormat="1" applyFont="1" applyFill="1" applyBorder="1" applyAlignment="1" applyProtection="1">
      <alignment vertical="center"/>
      <protection locked="0"/>
    </xf>
    <xf numFmtId="49" fontId="10" fillId="5" borderId="30" xfId="0" applyNumberFormat="1" applyFont="1" applyFill="1" applyBorder="1" applyAlignment="1" applyProtection="1">
      <alignment vertical="center" wrapText="1"/>
      <protection locked="0"/>
    </xf>
    <xf numFmtId="40" fontId="10" fillId="5" borderId="24" xfId="1" applyFont="1" applyFill="1" applyBorder="1" applyAlignment="1" applyProtection="1">
      <alignment horizontal="center" vertical="center"/>
      <protection locked="0"/>
    </xf>
    <xf numFmtId="166" fontId="10" fillId="5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165" fontId="9" fillId="5" borderId="16" xfId="0" applyNumberFormat="1" applyFont="1" applyFill="1" applyBorder="1" applyAlignment="1" applyProtection="1">
      <alignment horizontal="center" vertical="center"/>
      <protection locked="0"/>
    </xf>
    <xf numFmtId="49" fontId="10" fillId="5" borderId="17" xfId="0" applyNumberFormat="1" applyFont="1" applyFill="1" applyBorder="1" applyAlignment="1" applyProtection="1">
      <alignment vertical="center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0" fontId="10" fillId="5" borderId="16" xfId="1" applyFont="1" applyFill="1" applyBorder="1" applyAlignment="1" applyProtection="1">
      <alignment horizontal="center" vertical="center"/>
      <protection locked="0"/>
    </xf>
    <xf numFmtId="166" fontId="10" fillId="5" borderId="32" xfId="1" applyNumberFormat="1" applyFont="1" applyFill="1" applyBorder="1" applyAlignment="1" applyProtection="1">
      <alignment horizontal="center" vertical="center"/>
      <protection locked="0"/>
    </xf>
    <xf numFmtId="165" fontId="10" fillId="5" borderId="16" xfId="0" applyNumberFormat="1" applyFont="1" applyFill="1" applyBorder="1" applyAlignment="1" applyProtection="1">
      <alignment horizontal="center" vertical="center"/>
      <protection locked="0"/>
    </xf>
    <xf numFmtId="49" fontId="10" fillId="5" borderId="18" xfId="0" applyNumberFormat="1" applyFont="1" applyFill="1" applyBorder="1" applyAlignment="1" applyProtection="1">
      <alignment vertical="center"/>
      <protection locked="0"/>
    </xf>
    <xf numFmtId="40" fontId="10" fillId="5" borderId="19" xfId="1" applyFont="1" applyFill="1" applyBorder="1" applyAlignment="1" applyProtection="1">
      <alignment horizontal="center" vertical="center"/>
      <protection locked="0"/>
    </xf>
    <xf numFmtId="166" fontId="10" fillId="5" borderId="20" xfId="1" applyNumberFormat="1" applyFont="1" applyFill="1" applyBorder="1" applyAlignment="1" applyProtection="1">
      <alignment horizontal="center" vertical="center"/>
      <protection locked="0"/>
    </xf>
    <xf numFmtId="49" fontId="10" fillId="5" borderId="15" xfId="0" applyNumberFormat="1" applyFont="1" applyFill="1" applyBorder="1" applyAlignment="1" applyProtection="1">
      <alignment vertical="center"/>
      <protection locked="0"/>
    </xf>
    <xf numFmtId="49" fontId="10" fillId="5" borderId="21" xfId="0" applyNumberFormat="1" applyFont="1" applyFill="1" applyBorder="1" applyAlignment="1" applyProtection="1">
      <alignment vertical="center"/>
      <protection locked="0"/>
    </xf>
    <xf numFmtId="165" fontId="10" fillId="5" borderId="26" xfId="0" applyNumberFormat="1" applyFont="1" applyFill="1" applyBorder="1" applyAlignment="1" applyProtection="1">
      <alignment horizontal="center" vertical="center"/>
      <protection locked="0"/>
    </xf>
    <xf numFmtId="49" fontId="10" fillId="5" borderId="27" xfId="0" applyNumberFormat="1" applyFont="1" applyFill="1" applyBorder="1" applyAlignment="1" applyProtection="1">
      <alignment vertical="center"/>
      <protection locked="0"/>
    </xf>
    <xf numFmtId="49" fontId="10" fillId="5" borderId="28" xfId="0" applyNumberFormat="1" applyFont="1" applyFill="1" applyBorder="1" applyAlignment="1" applyProtection="1">
      <alignment vertical="center"/>
      <protection locked="0"/>
    </xf>
    <xf numFmtId="40" fontId="10" fillId="5" borderId="29" xfId="1" applyFont="1" applyFill="1" applyBorder="1" applyAlignment="1" applyProtection="1">
      <alignment horizontal="center" vertical="center"/>
      <protection locked="0"/>
    </xf>
    <xf numFmtId="166" fontId="10" fillId="5" borderId="22" xfId="1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40" fontId="11" fillId="0" borderId="0" xfId="1" applyFont="1" applyBorder="1" applyAlignment="1" applyProtection="1">
      <alignment horizontal="right" vertical="center"/>
    </xf>
    <xf numFmtId="164" fontId="11" fillId="0" borderId="0" xfId="0" applyNumberFormat="1" applyFont="1" applyAlignment="1">
      <alignment horizontal="left" vertical="center"/>
    </xf>
    <xf numFmtId="40" fontId="2" fillId="0" borderId="11" xfId="1" applyFont="1" applyBorder="1" applyAlignment="1" applyProtection="1">
      <alignment horizontal="center" vertical="center"/>
    </xf>
    <xf numFmtId="164" fontId="12" fillId="5" borderId="31" xfId="0" applyNumberFormat="1" applyFont="1" applyFill="1" applyBorder="1" applyAlignment="1" applyProtection="1">
      <alignment horizontal="right" vertical="center"/>
      <protection locked="0"/>
    </xf>
    <xf numFmtId="164" fontId="12" fillId="3" borderId="3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0" fontId="9" fillId="0" borderId="8" xfId="2" applyNumberFormat="1" applyFont="1" applyBorder="1" applyAlignment="1" applyProtection="1">
      <alignment horizontal="right" vertical="center"/>
    </xf>
    <xf numFmtId="164" fontId="12" fillId="2" borderId="31" xfId="0" applyNumberFormat="1" applyFont="1" applyFill="1" applyBorder="1" applyAlignment="1">
      <alignment horizontal="left" vertical="center"/>
    </xf>
    <xf numFmtId="164" fontId="12" fillId="2" borderId="31" xfId="0" applyNumberFormat="1" applyFont="1" applyFill="1" applyBorder="1" applyAlignment="1">
      <alignment horizontal="right" vertical="center"/>
    </xf>
    <xf numFmtId="164" fontId="12" fillId="2" borderId="8" xfId="0" applyNumberFormat="1" applyFont="1" applyFill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5" borderId="0" xfId="0" applyNumberFormat="1" applyFont="1" applyFill="1" applyAlignment="1" applyProtection="1">
      <alignment horizontal="right" vertical="center"/>
      <protection locked="0"/>
    </xf>
    <xf numFmtId="164" fontId="4" fillId="2" borderId="12" xfId="0" applyNumberFormat="1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0" fontId="2" fillId="0" borderId="0" xfId="1" applyFont="1" applyProtection="1"/>
    <xf numFmtId="9" fontId="14" fillId="0" borderId="12" xfId="2" applyFont="1" applyFill="1" applyBorder="1" applyProtection="1"/>
    <xf numFmtId="164" fontId="12" fillId="0" borderId="11" xfId="0" applyNumberFormat="1" applyFont="1" applyBorder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/>
    </xf>
    <xf numFmtId="10" fontId="9" fillId="0" borderId="11" xfId="2" applyNumberFormat="1" applyFont="1" applyBorder="1" applyAlignment="1" applyProtection="1">
      <alignment horizontal="righ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2" fillId="0" borderId="3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220133</xdr:colOff>
      <xdr:row>0</xdr:row>
      <xdr:rowOff>150495</xdr:rowOff>
    </xdr:from>
    <xdr:to>
      <xdr:col>5</xdr:col>
      <xdr:colOff>891469</xdr:colOff>
      <xdr:row>3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6878108" y="150495"/>
          <a:ext cx="1861961" cy="516255"/>
        </a:xfrm>
        <a:prstGeom prst="roundRect">
          <a:avLst>
            <a:gd name="adj" fmla="val 16667"/>
          </a:avLst>
        </a:prstGeom>
        <a:solidFill>
          <a:srgbClr val="FFCC00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Abgabetermin:</a:t>
          </a: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1. Dezember 2026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476250</xdr:colOff>
      <xdr:row>2</xdr:row>
      <xdr:rowOff>87916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"/>
          <a:ext cx="390525" cy="440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showGridLines="0" tabSelected="1" zoomScaleNormal="100" workbookViewId="0">
      <selection activeCell="D19" sqref="D19"/>
    </sheetView>
  </sheetViews>
  <sheetFormatPr baseColWidth="10" defaultRowHeight="12.75" x14ac:dyDescent="0.2"/>
  <cols>
    <col min="1" max="1" width="8.5703125" style="33" customWidth="1"/>
    <col min="2" max="2" width="14.85546875" style="33" customWidth="1"/>
    <col min="3" max="3" width="56.5703125" style="33" customWidth="1"/>
    <col min="4" max="4" width="19.85546875" style="83" customWidth="1"/>
    <col min="5" max="5" width="17.85546875" style="83" customWidth="1"/>
    <col min="6" max="6" width="15.42578125" style="83" customWidth="1"/>
    <col min="7" max="7" width="2.42578125" style="33" customWidth="1"/>
    <col min="8" max="8" width="10" style="33" bestFit="1" customWidth="1"/>
    <col min="9" max="16384" width="11.42578125" style="33"/>
  </cols>
  <sheetData>
    <row r="1" spans="1:6" s="1" customFormat="1" ht="16.5" x14ac:dyDescent="0.3">
      <c r="B1" s="2" t="s">
        <v>3</v>
      </c>
      <c r="C1" s="3"/>
      <c r="D1" s="4"/>
      <c r="E1" s="4"/>
      <c r="F1" s="4"/>
    </row>
    <row r="2" spans="1:6" s="1" customFormat="1" x14ac:dyDescent="0.2">
      <c r="B2" s="3"/>
      <c r="C2" s="3"/>
      <c r="D2" s="4"/>
      <c r="E2" s="4"/>
      <c r="F2" s="4"/>
    </row>
    <row r="3" spans="1:6" s="1" customFormat="1" ht="15.75" x14ac:dyDescent="0.25">
      <c r="A3" s="5"/>
      <c r="B3" s="6"/>
      <c r="C3" s="3"/>
      <c r="D3" s="4"/>
      <c r="E3" s="4"/>
      <c r="F3" s="4"/>
    </row>
    <row r="4" spans="1:6" s="1" customFormat="1" ht="18.75" thickBot="1" x14ac:dyDescent="0.3">
      <c r="A4" s="84" t="s">
        <v>31</v>
      </c>
      <c r="B4" s="7"/>
      <c r="C4" s="8"/>
      <c r="D4" s="9"/>
      <c r="E4" s="9"/>
      <c r="F4" s="9"/>
    </row>
    <row r="5" spans="1:6" s="1" customFormat="1" ht="18" thickTop="1" x14ac:dyDescent="0.3">
      <c r="A5" s="10"/>
      <c r="B5" s="11"/>
      <c r="C5" s="12"/>
      <c r="D5" s="13"/>
      <c r="E5" s="13"/>
      <c r="F5" s="13"/>
    </row>
    <row r="6" spans="1:6" s="1" customFormat="1" ht="15.75" x14ac:dyDescent="0.25">
      <c r="A6" s="3" t="s">
        <v>14</v>
      </c>
      <c r="B6" s="6"/>
      <c r="C6" s="14"/>
      <c r="D6" s="15" t="s">
        <v>19</v>
      </c>
      <c r="E6" s="16"/>
      <c r="F6" s="16"/>
    </row>
    <row r="7" spans="1:6" s="1" customFormat="1" ht="4.9000000000000004" customHeight="1" x14ac:dyDescent="0.2">
      <c r="A7" s="3"/>
      <c r="C7" s="3"/>
      <c r="D7" s="15"/>
      <c r="E7" s="4"/>
      <c r="F7" s="4"/>
    </row>
    <row r="8" spans="1:6" s="1" customFormat="1" x14ac:dyDescent="0.2">
      <c r="A8" s="3" t="s">
        <v>4</v>
      </c>
      <c r="C8" s="14"/>
      <c r="D8" s="15" t="s">
        <v>20</v>
      </c>
      <c r="E8" s="16"/>
      <c r="F8" s="16"/>
    </row>
    <row r="9" spans="1:6" s="1" customFormat="1" ht="4.9000000000000004" customHeight="1" x14ac:dyDescent="0.2">
      <c r="A9" s="3"/>
      <c r="C9" s="3"/>
      <c r="D9" s="15"/>
      <c r="E9" s="4"/>
    </row>
    <row r="10" spans="1:6" s="1" customFormat="1" x14ac:dyDescent="0.2">
      <c r="A10" s="3" t="s">
        <v>5</v>
      </c>
      <c r="C10" s="14"/>
      <c r="D10" s="15" t="s">
        <v>21</v>
      </c>
      <c r="E10" s="16"/>
      <c r="F10" s="16"/>
    </row>
    <row r="11" spans="1:6" s="1" customFormat="1" ht="4.9000000000000004" customHeight="1" x14ac:dyDescent="0.2">
      <c r="A11" s="3"/>
      <c r="C11" s="3"/>
      <c r="E11" s="4"/>
      <c r="F11" s="4"/>
    </row>
    <row r="12" spans="1:6" s="1" customFormat="1" x14ac:dyDescent="0.2">
      <c r="A12" s="3" t="s">
        <v>6</v>
      </c>
      <c r="C12" s="14"/>
      <c r="E12" s="4"/>
      <c r="F12" s="4"/>
    </row>
    <row r="13" spans="1:6" s="18" customFormat="1" ht="4.9000000000000004" customHeight="1" x14ac:dyDescent="0.25">
      <c r="A13" s="17"/>
      <c r="C13" s="19"/>
      <c r="D13" s="11"/>
      <c r="E13" s="11"/>
      <c r="F13" s="11"/>
    </row>
    <row r="14" spans="1:6" s="1" customFormat="1" x14ac:dyDescent="0.2">
      <c r="A14" s="3" t="s">
        <v>13</v>
      </c>
      <c r="C14" s="14"/>
      <c r="D14" s="4"/>
      <c r="E14" s="4"/>
      <c r="F14" s="4"/>
    </row>
    <row r="15" spans="1:6" s="1" customFormat="1" ht="4.9000000000000004" customHeight="1" x14ac:dyDescent="0.3">
      <c r="A15" s="2"/>
      <c r="B15" s="6"/>
      <c r="C15" s="20"/>
      <c r="D15" s="21"/>
      <c r="E15" s="21"/>
      <c r="F15" s="21"/>
    </row>
    <row r="16" spans="1:6" s="1" customFormat="1" ht="3" customHeight="1" x14ac:dyDescent="0.3">
      <c r="A16" s="2"/>
      <c r="B16" s="6"/>
      <c r="C16" s="20"/>
      <c r="D16" s="21"/>
      <c r="E16" s="21"/>
      <c r="F16" s="21"/>
    </row>
    <row r="17" spans="1:8" s="4" customFormat="1" ht="39.75" customHeight="1" x14ac:dyDescent="0.2">
      <c r="C17" s="22"/>
      <c r="D17" s="23" t="s">
        <v>28</v>
      </c>
      <c r="E17" s="23" t="s">
        <v>11</v>
      </c>
      <c r="F17" s="24" t="s">
        <v>12</v>
      </c>
    </row>
    <row r="18" spans="1:8" s="4" customFormat="1" ht="41.25" customHeight="1" x14ac:dyDescent="0.2">
      <c r="C18" s="22"/>
      <c r="D18" s="25" t="s">
        <v>10</v>
      </c>
      <c r="E18" s="25" t="s">
        <v>10</v>
      </c>
      <c r="F18" s="26" t="s">
        <v>18</v>
      </c>
    </row>
    <row r="19" spans="1:8" s="4" customFormat="1" x14ac:dyDescent="0.2">
      <c r="A19" s="16"/>
      <c r="D19" s="27">
        <v>40</v>
      </c>
      <c r="E19" s="27">
        <v>40</v>
      </c>
      <c r="F19" s="28">
        <v>0.75</v>
      </c>
    </row>
    <row r="20" spans="1:8" s="34" customFormat="1" ht="13.5" x14ac:dyDescent="0.25">
      <c r="A20" s="29" t="s">
        <v>0</v>
      </c>
      <c r="B20" s="30" t="s">
        <v>1</v>
      </c>
      <c r="C20" s="31" t="s">
        <v>2</v>
      </c>
      <c r="D20" s="88"/>
      <c r="E20" s="89"/>
      <c r="F20" s="32" t="s">
        <v>15</v>
      </c>
      <c r="G20" s="33"/>
    </row>
    <row r="21" spans="1:8" s="40" customFormat="1" ht="12" customHeight="1" x14ac:dyDescent="0.2">
      <c r="A21" s="35"/>
      <c r="B21" s="36"/>
      <c r="C21" s="37"/>
      <c r="D21" s="38"/>
      <c r="E21" s="38"/>
      <c r="F21" s="39"/>
      <c r="H21" s="41"/>
    </row>
    <row r="22" spans="1:8" s="40" customFormat="1" ht="12" customHeight="1" x14ac:dyDescent="0.2">
      <c r="A22" s="42"/>
      <c r="B22" s="43"/>
      <c r="C22" s="44"/>
      <c r="D22" s="45"/>
      <c r="E22" s="45"/>
      <c r="F22" s="46"/>
      <c r="H22" s="41"/>
    </row>
    <row r="23" spans="1:8" s="40" customFormat="1" ht="12" customHeight="1" x14ac:dyDescent="0.2">
      <c r="A23" s="42"/>
      <c r="B23" s="43"/>
      <c r="C23" s="44"/>
      <c r="D23" s="45"/>
      <c r="E23" s="45"/>
      <c r="F23" s="46"/>
      <c r="H23" s="41"/>
    </row>
    <row r="24" spans="1:8" s="40" customFormat="1" ht="12" customHeight="1" x14ac:dyDescent="0.2">
      <c r="A24" s="42"/>
      <c r="B24" s="43"/>
      <c r="C24" s="44"/>
      <c r="D24" s="45"/>
      <c r="E24" s="45"/>
      <c r="F24" s="46"/>
      <c r="H24" s="41"/>
    </row>
    <row r="25" spans="1:8" s="40" customFormat="1" ht="12" customHeight="1" x14ac:dyDescent="0.2">
      <c r="A25" s="42"/>
      <c r="B25" s="43"/>
      <c r="C25" s="44"/>
      <c r="D25" s="45"/>
      <c r="E25" s="45"/>
      <c r="F25" s="46"/>
      <c r="H25" s="41"/>
    </row>
    <row r="26" spans="1:8" s="40" customFormat="1" ht="12" customHeight="1" x14ac:dyDescent="0.2">
      <c r="A26" s="42"/>
      <c r="B26" s="43"/>
      <c r="C26" s="44"/>
      <c r="D26" s="45"/>
      <c r="E26" s="45"/>
      <c r="F26" s="46"/>
      <c r="H26" s="41"/>
    </row>
    <row r="27" spans="1:8" s="40" customFormat="1" ht="12" customHeight="1" x14ac:dyDescent="0.2">
      <c r="A27" s="42"/>
      <c r="B27" s="43"/>
      <c r="C27" s="44"/>
      <c r="D27" s="45"/>
      <c r="E27" s="45"/>
      <c r="F27" s="46"/>
      <c r="H27" s="41"/>
    </row>
    <row r="28" spans="1:8" s="40" customFormat="1" ht="12" customHeight="1" x14ac:dyDescent="0.2">
      <c r="A28" s="42"/>
      <c r="B28" s="43"/>
      <c r="C28" s="44"/>
      <c r="D28" s="45"/>
      <c r="E28" s="45"/>
      <c r="F28" s="46"/>
      <c r="H28" s="41"/>
    </row>
    <row r="29" spans="1:8" s="40" customFormat="1" ht="12" customHeight="1" x14ac:dyDescent="0.2">
      <c r="A29" s="42"/>
      <c r="B29" s="43"/>
      <c r="C29" s="44"/>
      <c r="D29" s="45"/>
      <c r="E29" s="45"/>
      <c r="F29" s="46"/>
      <c r="H29" s="41"/>
    </row>
    <row r="30" spans="1:8" s="40" customFormat="1" ht="12" customHeight="1" x14ac:dyDescent="0.2">
      <c r="A30" s="42"/>
      <c r="B30" s="43"/>
      <c r="C30" s="44"/>
      <c r="D30" s="45"/>
      <c r="E30" s="45"/>
      <c r="F30" s="46"/>
      <c r="H30" s="41"/>
    </row>
    <row r="31" spans="1:8" s="40" customFormat="1" ht="12" customHeight="1" x14ac:dyDescent="0.2">
      <c r="A31" s="42"/>
      <c r="B31" s="43"/>
      <c r="C31" s="44"/>
      <c r="D31" s="45"/>
      <c r="E31" s="45"/>
      <c r="F31" s="46"/>
      <c r="H31" s="41"/>
    </row>
    <row r="32" spans="1:8" s="40" customFormat="1" ht="12" customHeight="1" x14ac:dyDescent="0.2">
      <c r="A32" s="42"/>
      <c r="B32" s="43"/>
      <c r="C32" s="44"/>
      <c r="D32" s="45"/>
      <c r="E32" s="45"/>
      <c r="F32" s="46"/>
      <c r="H32" s="41"/>
    </row>
    <row r="33" spans="1:8" s="40" customFormat="1" ht="12" customHeight="1" x14ac:dyDescent="0.2">
      <c r="A33" s="42"/>
      <c r="B33" s="43"/>
      <c r="C33" s="44"/>
      <c r="D33" s="45"/>
      <c r="E33" s="45"/>
      <c r="F33" s="46"/>
      <c r="H33" s="41"/>
    </row>
    <row r="34" spans="1:8" s="40" customFormat="1" ht="12" customHeight="1" x14ac:dyDescent="0.2">
      <c r="A34" s="42"/>
      <c r="B34" s="43"/>
      <c r="C34" s="44"/>
      <c r="D34" s="45"/>
      <c r="E34" s="45"/>
      <c r="F34" s="46"/>
      <c r="H34" s="41"/>
    </row>
    <row r="35" spans="1:8" s="40" customFormat="1" ht="12" customHeight="1" x14ac:dyDescent="0.2">
      <c r="A35" s="42"/>
      <c r="B35" s="43"/>
      <c r="C35" s="44"/>
      <c r="D35" s="45"/>
      <c r="E35" s="45"/>
      <c r="F35" s="46"/>
      <c r="H35" s="41"/>
    </row>
    <row r="36" spans="1:8" s="40" customFormat="1" ht="12" customHeight="1" x14ac:dyDescent="0.2">
      <c r="A36" s="42"/>
      <c r="B36" s="43"/>
      <c r="C36" s="44"/>
      <c r="D36" s="45"/>
      <c r="E36" s="45"/>
      <c r="F36" s="46"/>
      <c r="H36" s="41"/>
    </row>
    <row r="37" spans="1:8" s="40" customFormat="1" ht="12" customHeight="1" x14ac:dyDescent="0.2">
      <c r="A37" s="42"/>
      <c r="B37" s="43"/>
      <c r="C37" s="44"/>
      <c r="D37" s="45"/>
      <c r="E37" s="45"/>
      <c r="F37" s="46"/>
      <c r="H37" s="41"/>
    </row>
    <row r="38" spans="1:8" s="40" customFormat="1" ht="12" customHeight="1" x14ac:dyDescent="0.2">
      <c r="A38" s="42"/>
      <c r="B38" s="43"/>
      <c r="C38" s="44"/>
      <c r="D38" s="45"/>
      <c r="E38" s="45"/>
      <c r="F38" s="46"/>
      <c r="H38" s="41"/>
    </row>
    <row r="39" spans="1:8" s="40" customFormat="1" ht="12" customHeight="1" x14ac:dyDescent="0.2">
      <c r="A39" s="42"/>
      <c r="B39" s="43"/>
      <c r="C39" s="44"/>
      <c r="D39" s="45"/>
      <c r="E39" s="45"/>
      <c r="F39" s="46"/>
      <c r="H39" s="41"/>
    </row>
    <row r="40" spans="1:8" s="40" customFormat="1" ht="12" customHeight="1" x14ac:dyDescent="0.2">
      <c r="A40" s="42"/>
      <c r="B40" s="43"/>
      <c r="C40" s="44"/>
      <c r="D40" s="45"/>
      <c r="E40" s="45"/>
      <c r="F40" s="46"/>
      <c r="H40" s="41"/>
    </row>
    <row r="41" spans="1:8" s="40" customFormat="1" ht="12" customHeight="1" x14ac:dyDescent="0.2">
      <c r="A41" s="42"/>
      <c r="B41" s="43"/>
      <c r="C41" s="44"/>
      <c r="D41" s="45"/>
      <c r="E41" s="45"/>
      <c r="F41" s="46"/>
      <c r="H41" s="41"/>
    </row>
    <row r="42" spans="1:8" s="40" customFormat="1" ht="12" customHeight="1" x14ac:dyDescent="0.2">
      <c r="A42" s="42"/>
      <c r="B42" s="43"/>
      <c r="C42" s="44"/>
      <c r="D42" s="45"/>
      <c r="E42" s="45"/>
      <c r="F42" s="46"/>
      <c r="H42" s="41"/>
    </row>
    <row r="43" spans="1:8" s="40" customFormat="1" ht="12" customHeight="1" x14ac:dyDescent="0.2">
      <c r="A43" s="42"/>
      <c r="B43" s="43"/>
      <c r="C43" s="44"/>
      <c r="D43" s="45"/>
      <c r="E43" s="45"/>
      <c r="F43" s="46"/>
      <c r="H43" s="41"/>
    </row>
    <row r="44" spans="1:8" s="40" customFormat="1" ht="12" customHeight="1" x14ac:dyDescent="0.2">
      <c r="A44" s="42"/>
      <c r="B44" s="43"/>
      <c r="C44" s="44"/>
      <c r="D44" s="45"/>
      <c r="E44" s="45"/>
      <c r="F44" s="46"/>
      <c r="H44" s="41"/>
    </row>
    <row r="45" spans="1:8" s="40" customFormat="1" ht="12" customHeight="1" x14ac:dyDescent="0.2">
      <c r="A45" s="42"/>
      <c r="B45" s="43"/>
      <c r="C45" s="44"/>
      <c r="D45" s="45"/>
      <c r="E45" s="45"/>
      <c r="F45" s="46"/>
      <c r="H45" s="41"/>
    </row>
    <row r="46" spans="1:8" s="40" customFormat="1" ht="12" customHeight="1" x14ac:dyDescent="0.2">
      <c r="A46" s="42"/>
      <c r="B46" s="43"/>
      <c r="C46" s="44"/>
      <c r="D46" s="45"/>
      <c r="E46" s="45"/>
      <c r="F46" s="46"/>
      <c r="H46" s="41"/>
    </row>
    <row r="47" spans="1:8" s="40" customFormat="1" ht="12" customHeight="1" x14ac:dyDescent="0.2">
      <c r="A47" s="42"/>
      <c r="B47" s="43"/>
      <c r="C47" s="44"/>
      <c r="D47" s="45"/>
      <c r="E47" s="45"/>
      <c r="F47" s="46"/>
      <c r="H47" s="41"/>
    </row>
    <row r="48" spans="1:8" s="40" customFormat="1" ht="12" customHeight="1" x14ac:dyDescent="0.2">
      <c r="A48" s="42"/>
      <c r="B48" s="43"/>
      <c r="C48" s="44"/>
      <c r="D48" s="45"/>
      <c r="E48" s="45"/>
      <c r="F48" s="46"/>
      <c r="H48" s="41"/>
    </row>
    <row r="49" spans="1:8" s="40" customFormat="1" ht="12" customHeight="1" x14ac:dyDescent="0.2">
      <c r="A49" s="42"/>
      <c r="B49" s="43"/>
      <c r="C49" s="44"/>
      <c r="D49" s="45"/>
      <c r="E49" s="45"/>
      <c r="F49" s="46"/>
      <c r="H49" s="41"/>
    </row>
    <row r="50" spans="1:8" s="40" customFormat="1" ht="12" customHeight="1" x14ac:dyDescent="0.2">
      <c r="A50" s="42"/>
      <c r="B50" s="43"/>
      <c r="C50" s="44"/>
      <c r="D50" s="45"/>
      <c r="E50" s="45"/>
      <c r="F50" s="46"/>
      <c r="H50" s="41"/>
    </row>
    <row r="51" spans="1:8" s="40" customFormat="1" ht="12" customHeight="1" x14ac:dyDescent="0.2">
      <c r="A51" s="42"/>
      <c r="B51" s="43"/>
      <c r="C51" s="44"/>
      <c r="D51" s="45"/>
      <c r="E51" s="45"/>
      <c r="F51" s="46"/>
      <c r="H51" s="41"/>
    </row>
    <row r="52" spans="1:8" s="40" customFormat="1" ht="12" customHeight="1" x14ac:dyDescent="0.2">
      <c r="A52" s="42"/>
      <c r="B52" s="43"/>
      <c r="C52" s="44"/>
      <c r="D52" s="45"/>
      <c r="E52" s="45"/>
      <c r="F52" s="46"/>
      <c r="H52" s="41"/>
    </row>
    <row r="53" spans="1:8" s="40" customFormat="1" ht="12" customHeight="1" x14ac:dyDescent="0.2">
      <c r="A53" s="42"/>
      <c r="B53" s="43"/>
      <c r="C53" s="44"/>
      <c r="D53" s="45"/>
      <c r="E53" s="45"/>
      <c r="F53" s="46"/>
      <c r="H53" s="41"/>
    </row>
    <row r="54" spans="1:8" s="40" customFormat="1" ht="12" customHeight="1" x14ac:dyDescent="0.2">
      <c r="A54" s="42"/>
      <c r="B54" s="43"/>
      <c r="C54" s="44"/>
      <c r="D54" s="45"/>
      <c r="E54" s="45"/>
      <c r="F54" s="46"/>
      <c r="H54" s="41"/>
    </row>
    <row r="55" spans="1:8" s="40" customFormat="1" ht="12" customHeight="1" x14ac:dyDescent="0.2">
      <c r="A55" s="42"/>
      <c r="B55" s="43"/>
      <c r="C55" s="44"/>
      <c r="D55" s="45"/>
      <c r="E55" s="45"/>
      <c r="F55" s="46"/>
      <c r="H55" s="41"/>
    </row>
    <row r="56" spans="1:8" s="40" customFormat="1" ht="12" customHeight="1" x14ac:dyDescent="0.2">
      <c r="A56" s="42"/>
      <c r="B56" s="43"/>
      <c r="C56" s="44"/>
      <c r="D56" s="45"/>
      <c r="E56" s="45"/>
      <c r="F56" s="46"/>
      <c r="H56" s="41"/>
    </row>
    <row r="57" spans="1:8" s="40" customFormat="1" ht="12" customHeight="1" x14ac:dyDescent="0.2">
      <c r="A57" s="42"/>
      <c r="B57" s="43"/>
      <c r="C57" s="44"/>
      <c r="D57" s="45"/>
      <c r="E57" s="45"/>
      <c r="F57" s="46"/>
      <c r="H57" s="41"/>
    </row>
    <row r="58" spans="1:8" s="40" customFormat="1" ht="12" customHeight="1" x14ac:dyDescent="0.2">
      <c r="A58" s="42"/>
      <c r="B58" s="43"/>
      <c r="C58" s="44"/>
      <c r="D58" s="45"/>
      <c r="E58" s="45"/>
      <c r="F58" s="46"/>
      <c r="H58" s="41"/>
    </row>
    <row r="59" spans="1:8" s="40" customFormat="1" ht="12" customHeight="1" x14ac:dyDescent="0.2">
      <c r="A59" s="42"/>
      <c r="B59" s="43"/>
      <c r="C59" s="44"/>
      <c r="D59" s="45"/>
      <c r="E59" s="45"/>
      <c r="F59" s="46"/>
      <c r="H59" s="41"/>
    </row>
    <row r="60" spans="1:8" s="40" customFormat="1" ht="12" customHeight="1" x14ac:dyDescent="0.2">
      <c r="A60" s="42"/>
      <c r="B60" s="43"/>
      <c r="C60" s="44"/>
      <c r="D60" s="45"/>
      <c r="E60" s="45"/>
      <c r="F60" s="46"/>
      <c r="H60" s="41"/>
    </row>
    <row r="61" spans="1:8" s="40" customFormat="1" ht="12" customHeight="1" x14ac:dyDescent="0.2">
      <c r="A61" s="42"/>
      <c r="B61" s="43"/>
      <c r="C61" s="44"/>
      <c r="D61" s="45"/>
      <c r="E61" s="45"/>
      <c r="F61" s="46"/>
      <c r="H61" s="41"/>
    </row>
    <row r="62" spans="1:8" s="40" customFormat="1" ht="12" customHeight="1" x14ac:dyDescent="0.2">
      <c r="A62" s="42"/>
      <c r="B62" s="43"/>
      <c r="C62" s="44"/>
      <c r="D62" s="45"/>
      <c r="E62" s="45"/>
      <c r="F62" s="46"/>
      <c r="H62" s="41"/>
    </row>
    <row r="63" spans="1:8" s="40" customFormat="1" ht="12" customHeight="1" x14ac:dyDescent="0.2">
      <c r="A63" s="42"/>
      <c r="B63" s="43"/>
      <c r="C63" s="44"/>
      <c r="D63" s="45"/>
      <c r="E63" s="45"/>
      <c r="F63" s="46"/>
      <c r="H63" s="41"/>
    </row>
    <row r="64" spans="1:8" s="40" customFormat="1" ht="12" customHeight="1" x14ac:dyDescent="0.2">
      <c r="A64" s="42"/>
      <c r="B64" s="43"/>
      <c r="C64" s="44"/>
      <c r="D64" s="45"/>
      <c r="E64" s="45"/>
      <c r="F64" s="46"/>
      <c r="H64" s="41"/>
    </row>
    <row r="65" spans="1:8" s="40" customFormat="1" ht="12" customHeight="1" x14ac:dyDescent="0.2">
      <c r="A65" s="42"/>
      <c r="B65" s="43"/>
      <c r="C65" s="44"/>
      <c r="D65" s="45"/>
      <c r="E65" s="45"/>
      <c r="F65" s="46"/>
      <c r="H65" s="41"/>
    </row>
    <row r="66" spans="1:8" s="40" customFormat="1" ht="12" customHeight="1" x14ac:dyDescent="0.2">
      <c r="A66" s="47"/>
      <c r="B66" s="43"/>
      <c r="C66" s="48"/>
      <c r="D66" s="49"/>
      <c r="E66" s="49"/>
      <c r="F66" s="50"/>
    </row>
    <row r="67" spans="1:8" s="40" customFormat="1" ht="12" customHeight="1" x14ac:dyDescent="0.2">
      <c r="A67" s="47"/>
      <c r="B67" s="43"/>
      <c r="C67" s="48"/>
      <c r="D67" s="49"/>
      <c r="E67" s="49"/>
      <c r="F67" s="50"/>
    </row>
    <row r="68" spans="1:8" s="40" customFormat="1" ht="12" customHeight="1" x14ac:dyDescent="0.2">
      <c r="A68" s="47"/>
      <c r="B68" s="51"/>
      <c r="C68" s="52"/>
      <c r="D68" s="49"/>
      <c r="E68" s="49"/>
      <c r="F68" s="50"/>
    </row>
    <row r="69" spans="1:8" s="40" customFormat="1" ht="12" customHeight="1" x14ac:dyDescent="0.2">
      <c r="A69" s="47"/>
      <c r="B69" s="51"/>
      <c r="C69" s="52"/>
      <c r="D69" s="49"/>
      <c r="E69" s="49"/>
      <c r="F69" s="50"/>
    </row>
    <row r="70" spans="1:8" s="40" customFormat="1" ht="12" customHeight="1" x14ac:dyDescent="0.2">
      <c r="A70" s="53"/>
      <c r="B70" s="54"/>
      <c r="C70" s="55"/>
      <c r="D70" s="56"/>
      <c r="E70" s="56"/>
      <c r="F70" s="57"/>
    </row>
    <row r="71" spans="1:8" s="59" customFormat="1" x14ac:dyDescent="0.2">
      <c r="A71" s="58" t="s">
        <v>17</v>
      </c>
      <c r="D71" s="60">
        <f>SUM(D21:D70)</f>
        <v>0</v>
      </c>
      <c r="E71" s="61">
        <f>SUM(E21:E70)</f>
        <v>0</v>
      </c>
      <c r="F71" s="62">
        <f>SUM(F21:F70)</f>
        <v>0</v>
      </c>
      <c r="G71" s="63"/>
      <c r="H71" s="64"/>
    </row>
    <row r="72" spans="1:8" s="59" customFormat="1" x14ac:dyDescent="0.2">
      <c r="A72" s="58" t="s">
        <v>16</v>
      </c>
      <c r="D72" s="65">
        <f>D71*D19</f>
        <v>0</v>
      </c>
      <c r="E72" s="65">
        <f>E71*E19</f>
        <v>0</v>
      </c>
      <c r="F72" s="65">
        <f>MROUND(F71*F19,0.05)</f>
        <v>0</v>
      </c>
      <c r="G72" s="63"/>
      <c r="H72" s="64"/>
    </row>
    <row r="73" spans="1:8" s="59" customFormat="1" ht="13.5" x14ac:dyDescent="0.2">
      <c r="D73" s="91" t="s">
        <v>29</v>
      </c>
      <c r="E73" s="91"/>
      <c r="F73" s="66"/>
      <c r="G73" s="63"/>
      <c r="H73" s="64"/>
    </row>
    <row r="74" spans="1:8" s="59" customFormat="1" ht="13.5" customHeight="1" x14ac:dyDescent="0.2">
      <c r="A74" s="92" t="s">
        <v>30</v>
      </c>
      <c r="B74" s="92"/>
      <c r="C74" s="92"/>
      <c r="D74" s="91" t="s">
        <v>7</v>
      </c>
      <c r="E74" s="91"/>
      <c r="F74" s="67">
        <f>SUM(D72:E72,F73)</f>
        <v>0</v>
      </c>
      <c r="G74" s="63"/>
      <c r="H74" s="64"/>
    </row>
    <row r="75" spans="1:8" s="59" customFormat="1" ht="17.45" customHeight="1" x14ac:dyDescent="0.2">
      <c r="A75" s="92"/>
      <c r="B75" s="92"/>
      <c r="C75" s="92"/>
      <c r="D75" s="68" t="s">
        <v>23</v>
      </c>
      <c r="E75" s="87">
        <v>5.2999999999999999E-2</v>
      </c>
      <c r="F75" s="85">
        <f>IF(F74&gt;2500,-MROUND($F$74*E75,0.05),0)</f>
        <v>0</v>
      </c>
      <c r="G75" s="63"/>
      <c r="H75" s="64"/>
    </row>
    <row r="76" spans="1:8" s="59" customFormat="1" ht="17.45" customHeight="1" x14ac:dyDescent="0.2">
      <c r="A76" s="92"/>
      <c r="B76" s="92"/>
      <c r="C76" s="92"/>
      <c r="D76" s="68" t="s">
        <v>22</v>
      </c>
      <c r="E76" s="69">
        <v>1.0999999999999999E-2</v>
      </c>
      <c r="F76" s="86">
        <f>IF(F74&gt;2500,-MROUND($F$74*E76,0.05),0)</f>
        <v>0</v>
      </c>
      <c r="G76" s="63"/>
      <c r="H76" s="64"/>
    </row>
    <row r="77" spans="1:8" ht="12.75" customHeight="1" x14ac:dyDescent="0.2">
      <c r="A77" s="92"/>
      <c r="B77" s="92"/>
      <c r="C77" s="92"/>
      <c r="D77" s="70" t="s">
        <v>24</v>
      </c>
      <c r="E77" s="71"/>
      <c r="F77" s="72">
        <f>SUM(F74:F76)</f>
        <v>0</v>
      </c>
    </row>
    <row r="78" spans="1:8" s="59" customFormat="1" ht="17.45" customHeight="1" x14ac:dyDescent="0.2">
      <c r="A78" s="92"/>
      <c r="B78" s="92"/>
      <c r="C78" s="92"/>
      <c r="D78" s="93" t="s">
        <v>25</v>
      </c>
      <c r="E78" s="93"/>
      <c r="F78" s="73">
        <f>+F72</f>
        <v>0</v>
      </c>
      <c r="G78" s="63"/>
      <c r="H78" s="64"/>
    </row>
    <row r="79" spans="1:8" s="59" customFormat="1" ht="17.45" customHeight="1" x14ac:dyDescent="0.2">
      <c r="A79" s="92"/>
      <c r="B79" s="92"/>
      <c r="C79" s="92"/>
      <c r="D79" s="94" t="s">
        <v>8</v>
      </c>
      <c r="E79" s="94"/>
      <c r="F79" s="74">
        <v>0</v>
      </c>
      <c r="G79" s="63"/>
      <c r="H79" s="64"/>
    </row>
    <row r="80" spans="1:8" s="59" customFormat="1" ht="17.45" customHeight="1" x14ac:dyDescent="0.2">
      <c r="D80" s="94" t="s">
        <v>26</v>
      </c>
      <c r="E80" s="94"/>
      <c r="F80" s="74">
        <v>0</v>
      </c>
      <c r="G80" s="63"/>
      <c r="H80" s="64"/>
    </row>
    <row r="81" spans="1:8" s="59" customFormat="1" ht="17.45" customHeight="1" x14ac:dyDescent="0.2">
      <c r="A81" s="90" t="s">
        <v>32</v>
      </c>
      <c r="B81" s="90"/>
      <c r="C81" s="90"/>
      <c r="D81" s="94" t="s">
        <v>9</v>
      </c>
      <c r="E81" s="94"/>
      <c r="F81" s="74">
        <v>0</v>
      </c>
      <c r="G81" s="63"/>
      <c r="H81" s="64"/>
    </row>
    <row r="82" spans="1:8" s="59" customFormat="1" ht="13.5" thickBot="1" x14ac:dyDescent="0.25">
      <c r="A82" s="90"/>
      <c r="B82" s="90"/>
      <c r="C82" s="90"/>
      <c r="D82" s="75" t="s">
        <v>27</v>
      </c>
      <c r="E82" s="76"/>
      <c r="F82" s="77">
        <f>SUM(F77:F81)</f>
        <v>0</v>
      </c>
      <c r="G82" s="63"/>
      <c r="H82" s="64"/>
    </row>
    <row r="83" spans="1:8" s="59" customFormat="1" ht="17.45" customHeight="1" thickTop="1" x14ac:dyDescent="0.2">
      <c r="D83" s="78"/>
      <c r="E83" s="78"/>
      <c r="F83" s="78"/>
      <c r="G83" s="63"/>
      <c r="H83" s="64"/>
    </row>
    <row r="84" spans="1:8" ht="16.5" x14ac:dyDescent="0.2">
      <c r="A84" s="79"/>
      <c r="B84" s="80"/>
      <c r="C84" s="80"/>
      <c r="D84" s="80"/>
      <c r="E84" s="80"/>
      <c r="F84" s="80"/>
    </row>
    <row r="85" spans="1:8" s="81" customFormat="1" ht="12.75" customHeight="1" x14ac:dyDescent="0.2">
      <c r="B85" s="82"/>
      <c r="C85" s="82"/>
      <c r="D85" s="82"/>
      <c r="E85" s="82"/>
      <c r="F85" s="82"/>
    </row>
    <row r="87" spans="1:8" ht="15" customHeight="1" x14ac:dyDescent="0.2"/>
    <row r="88" spans="1:8" ht="15" customHeight="1" x14ac:dyDescent="0.2"/>
  </sheetData>
  <sheetProtection selectLockedCells="1"/>
  <protectedRanges>
    <protectedRange sqref="A17:IV20" name="Bereich1"/>
  </protectedRanges>
  <customSheetViews>
    <customSheetView guid="{37BD3FCD-EDBD-4822-801C-58377A320F14}" scale="90" showPageBreaks="1" showGridLines="0" fitToPage="1" hiddenRows="1">
      <selection sqref="A1:IV65536"/>
      <pageMargins left="0.42" right="0.12" top="0.19" bottom="0.19" header="0.18" footer="0.13"/>
      <pageSetup paperSize="9" scale="71" orientation="portrait" r:id="rId1"/>
      <headerFooter alignWithMargins="0">
        <oddFooter>&amp;C&amp;"Arial,Standard"&amp;7&amp;P / &amp;N</oddFooter>
      </headerFooter>
    </customSheetView>
  </customSheetViews>
  <mergeCells count="9">
    <mergeCell ref="D20:E20"/>
    <mergeCell ref="A81:C82"/>
    <mergeCell ref="D73:E73"/>
    <mergeCell ref="D74:E74"/>
    <mergeCell ref="A74:C79"/>
    <mergeCell ref="D78:E78"/>
    <mergeCell ref="D79:E79"/>
    <mergeCell ref="D80:E80"/>
    <mergeCell ref="D81:E81"/>
  </mergeCells>
  <phoneticPr fontId="0" type="noConversion"/>
  <conditionalFormatting sqref="H71:H76 H78:H83">
    <cfRule type="cellIs" dxfId="1" priority="1" stopIfTrue="1" operator="equal">
      <formula>#REF!</formula>
    </cfRule>
    <cfRule type="cellIs" dxfId="0" priority="2" stopIfTrue="1" operator="notEqual">
      <formula>#REF!</formula>
    </cfRule>
  </conditionalFormatting>
  <pageMargins left="0.59055118110236227" right="0.59055118110236227" top="0.59055118110236227" bottom="0.19685039370078741" header="0.19685039370078741" footer="0.11811023622047245"/>
  <pageSetup paperSize="9" scale="69" fitToHeight="0" orientation="portrait" r:id="rId2"/>
  <headerFooter alignWithMargins="0">
    <oddFooter>&amp;C&amp;"Arial,Standard"&amp;7&amp;P /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Präsenzliste-Zusatz</vt:lpstr>
      <vt:lpstr>'Präsenzliste-Zusatz'!Druckbereich</vt:lpstr>
    </vt:vector>
  </TitlesOfParts>
  <Company>CH-4118 Rodersdorf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Rodersdorf</dc:creator>
  <cp:lastModifiedBy>Bernadette Liniger</cp:lastModifiedBy>
  <cp:lastPrinted>2014-05-09T08:47:09Z</cp:lastPrinted>
  <dcterms:created xsi:type="dcterms:W3CDTF">2002-11-18T10:02:41Z</dcterms:created>
  <dcterms:modified xsi:type="dcterms:W3CDTF">2025-11-17T10:42:50Z</dcterms:modified>
</cp:coreProperties>
</file>